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0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ocstx.sharepoint.com/teams/FiscalServices-AccountingOperations/Shared Documents/Financial Reporting/Annual Report/FY25 Annual Report/Star Transparency/Pensions/Data/"/>
    </mc:Choice>
  </mc:AlternateContent>
  <xr:revisionPtr revIDLastSave="0" documentId="8_{CEBC77B0-54C9-4A81-930F-9DF36D0CC776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VA vs AAL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1" l="1"/>
  <c r="F10" i="1"/>
  <c r="F11" i="1"/>
  <c r="E9" i="1"/>
  <c r="E10" i="1"/>
  <c r="E11" i="1"/>
  <c r="D11" i="1"/>
  <c r="D12" i="1"/>
  <c r="F12" i="1" s="1"/>
  <c r="E12" i="1"/>
  <c r="E7" i="1"/>
  <c r="D7" i="1"/>
  <c r="F7" i="1" s="1"/>
  <c r="E6" i="1"/>
  <c r="D6" i="1"/>
  <c r="F6" i="1" s="1"/>
  <c r="E5" i="1"/>
  <c r="D5" i="1"/>
  <c r="F5" i="1" s="1"/>
  <c r="E8" i="1" l="1"/>
  <c r="D8" i="1"/>
  <c r="F8" i="1" s="1"/>
</calcChain>
</file>

<file path=xl/sharedStrings.xml><?xml version="1.0" encoding="utf-8"?>
<sst xmlns="http://schemas.openxmlformats.org/spreadsheetml/2006/main" count="6" uniqueCount="6">
  <si>
    <t>Year</t>
  </si>
  <si>
    <t>Total Actuarial Accrued Liability</t>
  </si>
  <si>
    <t>Actuarial Value of Assets (funded)</t>
  </si>
  <si>
    <t>Unfunded Actuarial Accrued Liability</t>
  </si>
  <si>
    <t>Funded Ratio</t>
  </si>
  <si>
    <t>Unfunded Ratio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</si>
</sst>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0.0%"/>
    <numFmt numFmtId="166" formatCode="_(* #,##0_);_(* \(#,##0\);_(* &quot;-&quot;??_);_(@_)"/>
  </numFmts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8">
    <xf numFmtId="0" fontId="0" fillId="0" borderId="0" xfId="0"/>
    <xf numFmtId="0" fontId="0" fillId="2" borderId="0" xfId="0" applyFill="1"/>
    <xf numFmtId="0" fontId="1" fillId="2" borderId="0" xfId="0" applyFont="1" applyFill="1" applyAlignment="1">
      <alignment horizontal="center" wrapText="1"/>
    </xf>
    <xf numFmtId="7" fontId="0" fillId="2" borderId="0" xfId="1" applyNumberFormat="1" applyFont="1" applyFill="1"/>
    <xf numFmtId="44" fontId="0" fillId="2" borderId="0" xfId="0" applyNumberFormat="1" applyFill="1"/>
    <xf numFmtId="164" fontId="0" fillId="2" borderId="0" xfId="0" applyNumberFormat="1" applyFill="1"/>
    <xf numFmtId="165" fontId="0" fillId="2" borderId="0" xfId="2" applyNumberFormat="1" applyFont="1" applyFill="1"/>
    <xf numFmtId="166" fontId="0" fillId="2" borderId="0" xfId="3" applyNumberFormat="1" applyFont="1" applyFill="1"/>
  </cellXfs>
  <cellStyles count="4">
    <cellStyle name="Comma" xfId="3" builtinId="3"/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City of College Station</a:t>
            </a:r>
            <a:r>
              <a:rPr lang="en-US" sz="1050" b="1" baseline="0"/>
              <a:t> </a:t>
            </a:r>
            <a:r>
              <a:rPr lang="en-US" sz="1050" b="1"/>
              <a:t>Pension Funding</a:t>
            </a:r>
          </a:p>
          <a:p>
            <a:pPr>
              <a:defRPr/>
            </a:pPr>
            <a:r>
              <a:rPr lang="en-US" sz="1000" b="1" i="1"/>
              <a:t>Actuarial</a:t>
            </a:r>
            <a:r>
              <a:rPr lang="en-US" sz="1000" b="1" i="1" baseline="0"/>
              <a:t> Value of Assets + Unfunded Liability = Actuarial Accrued Liability</a:t>
            </a:r>
            <a:endParaRPr lang="en-US" sz="1000" b="1" i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0526582641333657"/>
          <c:y val="0.16583813049060497"/>
          <c:w val="0.7603314432112368"/>
          <c:h val="0.66446242498293961"/>
        </c:manualLayout>
      </c:layout>
      <c:areaChart>
        <c:grouping val="standard"/>
        <c:varyColors val="0"/>
        <c:ser>
          <c:idx val="1"/>
          <c:order val="0"/>
          <c:tx>
            <c:strRef>
              <c:f>'AVA vs AAL'!$C$4</c:f>
              <c:strCache>
                <c:ptCount val="1"/>
                <c:pt idx="0">
                  <c:v>Actuarial Value of Assets (funded)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dLbls>
            <c:dLbl>
              <c:idx val="0"/>
              <c:layout>
                <c:manualLayout>
                  <c:x val="2.6378896882493983E-2"/>
                  <c:y val="-0.11223994419392186"/>
                </c:manualLayout>
              </c:layout>
              <c:tx>
                <c:rich>
                  <a:bodyPr/>
                  <a:lstStyle/>
                  <a:p>
                    <a:fld id="{9CAD5B9E-6DED-4C8F-8FC1-0E779D5FA27F}" type="CELLRANGE">
                      <a:rPr lang="en-US"/>
                      <a:pPr/>
                      <a:t>[]</a:t>
                    </a:fld>
                    <a:endParaRPr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89E9-4E26-A355-289A4DB169CA}"/>
                </c:ext>
              </c:extLst>
            </c:dLbl>
            <c:dLbl>
              <c:idx val="1"/>
              <c:layout>
                <c:manualLayout>
                  <c:x val="2.3980815347721821E-3"/>
                  <c:y val="-0.13159165871011527"/>
                </c:manualLayout>
              </c:layout>
              <c:tx>
                <c:rich>
                  <a:bodyPr/>
                  <a:lstStyle/>
                  <a:p>
                    <a:fld id="{300FA254-A509-434B-8581-FB46EC021C4F}" type="CELLRANGE">
                      <a:rPr lang="en-US"/>
                      <a:pPr/>
                      <a:t>[]</a:t>
                    </a:fld>
                    <a:endParaRPr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89E9-4E26-A355-289A4DB169CA}"/>
                </c:ext>
              </c:extLst>
            </c:dLbl>
            <c:dLbl>
              <c:idx val="2"/>
              <c:layout>
                <c:manualLayout>
                  <c:x val="0"/>
                  <c:y val="-0.15094337322630871"/>
                </c:manualLayout>
              </c:layout>
              <c:tx>
                <c:rich>
                  <a:bodyPr/>
                  <a:lstStyle/>
                  <a:p>
                    <a:fld id="{B200BB5C-3278-4DEB-B551-74E6709277A3}" type="CELLRANGE">
                      <a:rPr lang="en-US"/>
                      <a:pPr/>
                      <a:t>[]</a:t>
                    </a:fld>
                    <a:endParaRPr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89E9-4E26-A355-289A4DB169CA}"/>
                </c:ext>
              </c:extLst>
            </c:dLbl>
            <c:dLbl>
              <c:idx val="3"/>
              <c:layout>
                <c:manualLayout>
                  <c:x val="-4.4685987285297206E-2"/>
                  <c:y val="-0.207498687664042"/>
                </c:manualLayout>
              </c:layout>
              <c:tx>
                <c:rich>
                  <a:bodyPr/>
                  <a:lstStyle/>
                  <a:p>
                    <a:fld id="{92045C8A-AB72-44DE-B961-1CDEE62864BE}" type="CELLRANGE">
                      <a:rPr lang="en-US"/>
                      <a:pPr/>
                      <a:t>[]</a:t>
                    </a:fld>
                    <a:endParaRPr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89E9-4E26-A355-289A4DB169CA}"/>
                </c:ext>
              </c:extLst>
            </c:dLbl>
            <c:dLbl>
              <c:idx val="4"/>
              <c:layout>
                <c:manualLayout>
                  <c:x val="-4.778156996587031E-2"/>
                  <c:y val="-0.2089984800099999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1"/>
                </c:ext>
                <c:ext xmlns:c16="http://schemas.microsoft.com/office/drawing/2014/chart" uri="{C3380CC4-5D6E-409C-BE32-E72D297353CC}">
                  <c16:uniqueId val="{00000004-89E9-4E26-A355-289A4DB169CA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9E9-4E26-A355-289A4DB169CA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9E9-4E26-A355-289A4DB169C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clip" horzOverflow="clip" vert="horz" wrap="none" lIns="38100" tIns="19050" rIns="38100" bIns="19050" anchor="t" anchorCtr="0">
                <a:no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/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'AVA vs AAL'!$A$5:$A$12</c:f>
              <c:numCache>
                <c:formatCode>General</c:formatCode>
                <c:ptCount val="4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</c:numCache>
            </c:numRef>
          </c:cat>
          <c:val>
            <c:numRef>
              <c:f>'AVA vs AAL'!$C$5:$C$12</c:f>
              <c:numCache>
                <c:formatCode>_("$"* #,##0_);_("$"* \(#,##0\);_("$"* "-"??_);_(@_)</c:formatCode>
                <c:ptCount val="4"/>
                <c:pt idx="0">
                  <c:v>319140889</c:v>
                </c:pt>
                <c:pt idx="1">
                  <c:v>337758004</c:v>
                </c:pt>
                <c:pt idx="2">
                  <c:v>359504546</c:v>
                </c:pt>
                <c:pt idx="3">
                  <c:v>385841256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'AVA vs AAL'!$E$7:$E$12</c15:f>
                <c15:dlblRangeCache>
                  <c:ptCount val="4"/>
                  <c:pt idx="0">
                    <c:v>90.9%</c:v>
                  </c:pt>
                  <c:pt idx="1">
                    <c:v>90.3%</c:v>
                  </c:pt>
                  <c:pt idx="2">
                    <c:v>88.2%</c:v>
                  </c:pt>
                  <c:pt idx="3">
                    <c:v>88.4%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7-89E9-4E26-A355-289A4DB169CA}"/>
            </c:ext>
          </c:extLst>
        </c:ser>
        <c:ser>
          <c:idx val="2"/>
          <c:order val="1"/>
          <c:tx>
            <c:strRef>
              <c:f>'AVA vs AAL'!$D$4</c:f>
              <c:strCache>
                <c:ptCount val="1"/>
                <c:pt idx="0">
                  <c:v>Unfunded Actuarial Accrued Liability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dLbls>
            <c:dLbl>
              <c:idx val="0"/>
              <c:layout>
                <c:manualLayout>
                  <c:x val="2.9579067121729218E-2"/>
                  <c:y val="0"/>
                </c:manualLayout>
              </c:layout>
              <c:tx>
                <c:rich>
                  <a:bodyPr/>
                  <a:lstStyle/>
                  <a:p>
                    <a:fld id="{149A1FCA-CAFE-41F1-B5DB-A083829F8C98}" type="CELLRANGE">
                      <a:rPr lang="en-US"/>
                      <a:pPr/>
                      <a:t>[]</a:t>
                    </a:fld>
                    <a:endParaRPr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89E9-4E26-A355-289A4DB169CA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9E91D4CA-A70E-4488-AB44-312E0FCD1850}" type="CELLRANGE">
                      <a:rPr lang="en-US"/>
                      <a:pPr/>
                      <a:t>[]</a:t>
                    </a:fld>
                    <a:endParaRPr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89E9-4E26-A355-289A4DB169CA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DB85A8DE-A725-4D12-9BBD-5BD0E4D34926}" type="CELLRANGE">
                      <a:rPr lang="en-US"/>
                      <a:pPr/>
                      <a:t>[]</a:t>
                    </a:fld>
                    <a:endParaRPr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89E9-4E26-A355-289A4DB169CA}"/>
                </c:ext>
              </c:extLst>
            </c:dLbl>
            <c:dLbl>
              <c:idx val="3"/>
              <c:layout>
                <c:manualLayout>
                  <c:x val="-2.7822364901016586E-2"/>
                  <c:y val="-1.3580090035221325E-16"/>
                </c:manualLayout>
              </c:layout>
              <c:tx>
                <c:rich>
                  <a:bodyPr/>
                  <a:lstStyle/>
                  <a:p>
                    <a:fld id="{B3A2FD44-8E73-429C-BD08-AEDA152095CE}" type="CELLRANGE">
                      <a:rPr lang="en-US"/>
                      <a:pPr/>
                      <a:t>[]</a:t>
                    </a:fld>
                    <a:endParaRPr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C486-49DD-ABA6-09961DC21B8B}"/>
                </c:ext>
              </c:extLst>
            </c:dLbl>
            <c:dLbl>
              <c:idx val="4"/>
              <c:layout>
                <c:manualLayout>
                  <c:x val="-3.8680318543799774E-2"/>
                  <c:y val="-7.3664846410245333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1"/>
                </c:ext>
                <c:ext xmlns:c16="http://schemas.microsoft.com/office/drawing/2014/chart" uri="{C3380CC4-5D6E-409C-BE32-E72D297353CC}">
                  <c16:uniqueId val="{0000000C-89E9-4E26-A355-289A4DB169CA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9E9-4E26-A355-289A4DB169C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clip" horzOverflow="clip" vert="horz" wrap="square" lIns="38100" tIns="19050" rIns="38100" bIns="19050" anchor="t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cat>
            <c:numRef>
              <c:f>'AVA vs AAL'!$A$5:$A$12</c:f>
              <c:numCache>
                <c:formatCode>General</c:formatCode>
                <c:ptCount val="4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</c:numCache>
            </c:numRef>
          </c:cat>
          <c:val>
            <c:numRef>
              <c:f>'AVA vs AAL'!$D$5:$D$12</c:f>
              <c:numCache>
                <c:formatCode>_("$"* #,##0_);_("$"* \(#,##0\);_("$"* "-"??_);_(@_)</c:formatCode>
                <c:ptCount val="4"/>
                <c:pt idx="0">
                  <c:v>32060480</c:v>
                </c:pt>
                <c:pt idx="1">
                  <c:v>36405986</c:v>
                </c:pt>
                <c:pt idx="2">
                  <c:v>48264095</c:v>
                </c:pt>
                <c:pt idx="3">
                  <c:v>50637406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'AVA vs AAL'!$F$9:$F$12</c15:f>
                <c15:dlblRangeCache>
                  <c:ptCount val="4"/>
                  <c:pt idx="0">
                    <c:v>9.1%</c:v>
                  </c:pt>
                  <c:pt idx="1">
                    <c:v>9.7%</c:v>
                  </c:pt>
                  <c:pt idx="2">
                    <c:v>11.8%</c:v>
                  </c:pt>
                  <c:pt idx="3">
                    <c:v>11.6%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E-89E9-4E26-A355-289A4DB169CA}"/>
            </c:ext>
          </c:extLst>
        </c:ser>
        <c:ser>
          <c:idx val="3"/>
          <c:order val="3"/>
          <c:tx>
            <c:strRef>
              <c:f>'AVA vs AAL'!$F$4</c:f>
              <c:strCache>
                <c:ptCount val="1"/>
                <c:pt idx="0">
                  <c:v>Unfunded Ratio</c:v>
                </c:pt>
              </c:strCache>
              <c:extLst xmlns:c15="http://schemas.microsoft.com/office/drawing/2012/chart"/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cat>
            <c:numRef>
              <c:f>'AVA vs AAL'!$A$5:$A$12</c:f>
              <c:numCache>
                <c:formatCode>General</c:formatCode>
                <c:ptCount val="4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</c:numCache>
            </c:numRef>
          </c:cat>
          <c:val>
            <c:numRef>
              <c:f>'AVA vs AAL'!$F$5:$F$8</c:f>
              <c:extLst xmlns:c15="http://schemas.microsoft.com/office/drawing/2012/chart"/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10-89E9-4E26-A355-289A4DB169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9035592"/>
        <c:axId val="179033240"/>
        <c:extLst>
          <c:ext xmlns:c15="http://schemas.microsoft.com/office/drawing/2012/chart" uri="{02D57815-91ED-43cb-92C2-25804820EDAC}">
            <c15:filteredAreaSeries>
              <c15:ser>
                <c:idx val="0"/>
                <c:order val="2"/>
                <c:tx>
                  <c:strRef>
                    <c:extLst>
                      <c:ext uri="{02D57815-91ED-43cb-92C2-25804820EDAC}">
                        <c15:formulaRef>
                          <c15:sqref>'AVA vs AAL'!$E$4</c15:sqref>
                        </c15:formulaRef>
                      </c:ext>
                    </c:extLst>
                    <c:strCache>
                      <c:ptCount val="1"/>
                      <c:pt idx="0">
                        <c:v>Funded Ratio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cat>
                  <c:numRef>
                    <c:extLst>
                      <c:ext uri="{02D57815-91ED-43cb-92C2-25804820EDAC}">
                        <c15:formulaRef>
                          <c15:sqref>'AVA vs AAL'!$A$5:$A$12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2021</c:v>
                      </c:pt>
                      <c:pt idx="1">
                        <c:v>2022</c:v>
                      </c:pt>
                      <c:pt idx="2">
                        <c:v>2023</c:v>
                      </c:pt>
                      <c:pt idx="3">
                        <c:v>2024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'AVA vs AAL'!$E$7:$E$12</c15:sqref>
                        </c15:formulaRef>
                      </c:ext>
                    </c:extLst>
                    <c:numCache>
                      <c:formatCode>0.0%</c:formatCode>
                      <c:ptCount val="4"/>
                      <c:pt idx="0">
                        <c:v>0.90871197315862395</c:v>
                      </c:pt>
                      <c:pt idx="1">
                        <c:v>0.90270045495292051</c:v>
                      </c:pt>
                      <c:pt idx="2">
                        <c:v>0.88163853188504504</c:v>
                      </c:pt>
                      <c:pt idx="3">
                        <c:v>0.88398652578347581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F-89E9-4E26-A355-289A4DB169CA}"/>
                  </c:ext>
                </c:extLst>
              </c15:ser>
            </c15:filteredAreaSeries>
          </c:ext>
        </c:extLst>
      </c:areaChart>
      <c:catAx>
        <c:axId val="179035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9033240"/>
        <c:crosses val="autoZero"/>
        <c:auto val="1"/>
        <c:lblAlgn val="ctr"/>
        <c:lblOffset val="100"/>
        <c:noMultiLvlLbl val="0"/>
      </c:catAx>
      <c:valAx>
        <c:axId val="1790332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Actuarial</a:t>
                </a:r>
                <a:r>
                  <a:rPr lang="en-US" baseline="0"/>
                  <a:t> Accrued Liability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(&quot;$&quot;* #,##0_);_(&quot;$&quot;* \(#,##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903559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6494513271165337"/>
          <c:y val="0.91574539688966139"/>
          <c:w val="0.75657144392787079"/>
          <c:h val="6.21551491872650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209549</xdr:colOff>
      <xdr:row>14</xdr:row>
      <xdr:rowOff>47626</xdr:rowOff>
    </xdr:from>
    <xdr:to>
      <xdr:col>7</xdr:col>
      <xdr:colOff>209549</xdr:colOff>
      <xdr:row>32</xdr:row>
      <xdr:rowOff>47626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F13"/>
  <sheetViews>
    <sheetView tabSelected="1" zoomScaleNormal="100" workbookViewId="0">
      <selection activeCell="M20" sqref="M20"/>
    </sheetView>
  </sheetViews>
  <sheetFormatPr defaultColWidth="9.140625" defaultRowHeight="15"/>
  <cols>
    <col min="1" max="1" width="13.28515625" style="1" bestFit="1" customWidth="1"/>
    <col min="2" max="2" width="16.28515625" style="1" customWidth="1"/>
    <col min="3" max="3" width="16" style="1" customWidth="1"/>
    <col min="4" max="4" width="14.85546875" style="1" bestFit="1" customWidth="1"/>
    <col min="5" max="5" width="9.140625" style="1"/>
    <col min="6" max="6" width="10.28515625" style="1" customWidth="1"/>
    <col min="7" max="16384" width="9.140625" style="1"/>
  </cols>
  <sheetData>
    <row r="1" spans="1:6">
      <c r="B1" s="3"/>
      <c r="C1" s="3"/>
    </row>
    <row r="2" spans="1:6">
      <c r="B2" s="4"/>
      <c r="C2" s="4"/>
    </row>
    <row r="3" spans="1:6">
      <c r="A3" s="7"/>
    </row>
    <row r="4" spans="1:6" ht="60">
      <c r="A4" s="2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</row>
    <row r="5" spans="1:6" hidden="1">
      <c r="A5" s="1">
        <v>2014</v>
      </c>
      <c r="B5" s="5">
        <v>233670897</v>
      </c>
      <c r="C5" s="5">
        <v>202844913</v>
      </c>
      <c r="D5" s="5">
        <f t="shared" ref="D5" si="0">B5-C5</f>
        <v>30825984</v>
      </c>
      <c r="E5" s="6">
        <f t="shared" ref="E5" si="1">C5/B5</f>
        <v>0.86807948959086678</v>
      </c>
      <c r="F5" s="6">
        <f t="shared" ref="F5:F6" si="2">D5/B5</f>
        <v>0.13192051040913325</v>
      </c>
    </row>
    <row r="6" spans="1:6" hidden="1">
      <c r="A6" s="1">
        <v>2015</v>
      </c>
      <c r="B6" s="5">
        <v>252321945</v>
      </c>
      <c r="C6" s="5">
        <v>216491588</v>
      </c>
      <c r="D6" s="5">
        <f t="shared" ref="D6" si="3">B6-C6</f>
        <v>35830357</v>
      </c>
      <c r="E6" s="6">
        <f t="shared" ref="E6" si="4">C6/B6</f>
        <v>0.8579974603477315</v>
      </c>
      <c r="F6" s="6">
        <f t="shared" si="2"/>
        <v>0.14200253965226844</v>
      </c>
    </row>
    <row r="7" spans="1:6" hidden="1">
      <c r="A7" s="1">
        <v>2017</v>
      </c>
      <c r="B7" s="5">
        <v>284444058</v>
      </c>
      <c r="C7" s="5">
        <v>246863192</v>
      </c>
      <c r="D7" s="5">
        <f t="shared" ref="D7:D12" si="5">B7-C7</f>
        <v>37580866</v>
      </c>
      <c r="E7" s="6">
        <f t="shared" ref="E7:E12" si="6">C7/B7</f>
        <v>0.86787958847078461</v>
      </c>
      <c r="F7" s="6">
        <f t="shared" ref="F7" si="7">D7/B7</f>
        <v>0.13212041152921536</v>
      </c>
    </row>
    <row r="8" spans="1:6" hidden="1">
      <c r="A8" s="1">
        <v>2018</v>
      </c>
      <c r="B8" s="5">
        <v>299618207</v>
      </c>
      <c r="C8" s="5">
        <v>261205344</v>
      </c>
      <c r="D8" s="5">
        <f t="shared" si="5"/>
        <v>38412863</v>
      </c>
      <c r="E8" s="6">
        <f t="shared" si="6"/>
        <v>0.87179396277476551</v>
      </c>
      <c r="F8" s="6">
        <f t="shared" ref="F8:F11" si="8">D8/B8</f>
        <v>0.12820603722523444</v>
      </c>
    </row>
    <row r="9" spans="1:6">
      <c r="A9" s="1">
        <v>2021</v>
      </c>
      <c r="B9" s="5">
        <v>351201369</v>
      </c>
      <c r="C9" s="5">
        <v>319140889</v>
      </c>
      <c r="D9" s="5">
        <v>32060480</v>
      </c>
      <c r="E9" s="6">
        <f>C9/B9</f>
        <v>0.90871197315862395</v>
      </c>
      <c r="F9" s="6">
        <f t="shared" si="8"/>
        <v>9.1288026841376005E-2</v>
      </c>
    </row>
    <row r="10" spans="1:6">
      <c r="A10" s="1">
        <v>2022</v>
      </c>
      <c r="B10" s="5">
        <v>374163990</v>
      </c>
      <c r="C10" s="5">
        <v>337758004</v>
      </c>
      <c r="D10" s="5">
        <v>36405986</v>
      </c>
      <c r="E10" s="6">
        <f>C10/B10</f>
        <v>0.90270045495292051</v>
      </c>
      <c r="F10" s="6">
        <f t="shared" si="8"/>
        <v>9.7299545047079494E-2</v>
      </c>
    </row>
    <row r="11" spans="1:6">
      <c r="A11" s="1">
        <v>2023</v>
      </c>
      <c r="B11" s="5">
        <v>407768641</v>
      </c>
      <c r="C11" s="5">
        <v>359504546</v>
      </c>
      <c r="D11" s="5">
        <f>B11-C11</f>
        <v>48264095</v>
      </c>
      <c r="E11" s="6">
        <f>C11/B11</f>
        <v>0.88163853188504504</v>
      </c>
      <c r="F11" s="6">
        <f t="shared" si="8"/>
        <v>0.11836146811495492</v>
      </c>
    </row>
    <row r="12" spans="1:6">
      <c r="A12" s="1">
        <v>2024</v>
      </c>
      <c r="B12" s="5">
        <v>436478662</v>
      </c>
      <c r="C12" s="5">
        <v>385841256</v>
      </c>
      <c r="D12" s="5">
        <f t="shared" si="5"/>
        <v>50637406</v>
      </c>
      <c r="E12" s="6">
        <f t="shared" si="6"/>
        <v>0.88398652578347581</v>
      </c>
      <c r="F12" s="6">
        <f>D12/B12</f>
        <v>0.11601347421652425</v>
      </c>
    </row>
    <row r="13" spans="1:6">
      <c r="B13" s="5"/>
      <c r="C13" s="5"/>
      <c r="D13" s="5"/>
      <c r="E13" s="6"/>
      <c r="F13" s="6"/>
    </row>
  </sheetData>
  <pageMargins left="0.7" right="0.7" top="0.75" bottom="0.75" header="0.3" footer="0.3"/>
  <pageSetup orientation="portrait" verticalDpi="3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AAE5504A814F04D807313083AC25604" ma:contentTypeVersion="16" ma:contentTypeDescription="Create a new document." ma:contentTypeScope="" ma:versionID="e8c5788aa73bf627abffda59e072cc60">
  <xsd:schema xmlns:xsd="http://www.w3.org/2001/XMLSchema" xmlns:xs="http://www.w3.org/2001/XMLSchema" xmlns:p="http://schemas.microsoft.com/office/2006/metadata/properties" xmlns:ns2="83d56489-a930-4c67-a376-a8a7eb416f16" xmlns:ns3="bf80a19f-bd02-4c0f-b515-5846e911409c" targetNamespace="http://schemas.microsoft.com/office/2006/metadata/properties" ma:root="true" ma:fieldsID="8fbf5dc6edf2abd6e15d721e02642d0a" ns2:_="" ns3:_="">
    <xsd:import namespace="83d56489-a930-4c67-a376-a8a7eb416f16"/>
    <xsd:import namespace="bf80a19f-bd02-4c0f-b515-5846e911409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EffectiveDate" minOccurs="0"/>
                <xsd:element ref="ns2:DocumentOwner" minOccurs="0"/>
                <xsd:element ref="ns2:DocumentID" minOccurs="0"/>
                <xsd:element ref="ns2:UpdateB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d56489-a930-4c67-a376-a8a7eb416f1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d0e71602-5a44-40d1-b6b9-3305a7c2c1f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EffectiveDate" ma:index="20" nillable="true" ma:displayName="Effective Date" ma:format="DateOnly" ma:internalName="EffectiveDate">
      <xsd:simpleType>
        <xsd:restriction base="dms:DateTime"/>
      </xsd:simpleType>
    </xsd:element>
    <xsd:element name="DocumentOwner" ma:index="21" nillable="true" ma:displayName="Document Owner" ma:format="Dropdown" ma:list="UserInfo" ma:SharePointGroup="0" ma:internalName="Document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ocumentID" ma:index="22" nillable="true" ma:displayName="Document ID" ma:format="Dropdown" ma:internalName="DocumentID">
      <xsd:simpleType>
        <xsd:restriction base="dms:Text">
          <xsd:maxLength value="255"/>
        </xsd:restriction>
      </xsd:simpleType>
    </xsd:element>
    <xsd:element name="UpdateBy" ma:index="23" nillable="true" ma:displayName="Update By" ma:format="DateOnly" ma:indexed="true" ma:internalName="UpdateBy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80a19f-bd02-4c0f-b515-5846e911409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d9b68d7-b34a-4942-92f5-ab44399211d5}" ma:internalName="TaxCatchAll" ma:showField="CatchAllData" ma:web="bf80a19f-bd02-4c0f-b515-5846e911409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3d56489-a930-4c67-a376-a8a7eb416f16">
      <Terms xmlns="http://schemas.microsoft.com/office/infopath/2007/PartnerControls"/>
    </lcf76f155ced4ddcb4097134ff3c332f>
    <TaxCatchAll xmlns="bf80a19f-bd02-4c0f-b515-5846e911409c" xsi:nil="true"/>
    <EffectiveDate xmlns="83d56489-a930-4c67-a376-a8a7eb416f16" xsi:nil="true"/>
    <DocumentOwner xmlns="83d56489-a930-4c67-a376-a8a7eb416f16">
      <UserInfo>
        <DisplayName/>
        <AccountId xsi:nil="true"/>
        <AccountType/>
      </UserInfo>
    </DocumentOwner>
    <DocumentID xmlns="83d56489-a930-4c67-a376-a8a7eb416f16" xsi:nil="true"/>
    <UpdateBy xmlns="83d56489-a930-4c67-a376-a8a7eb416f16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8849DC1-266C-4080-A3F8-D285F658E9B5}"/>
</file>

<file path=customXml/itemProps2.xml><?xml version="1.0" encoding="utf-8"?>
<ds:datastoreItem xmlns:ds="http://schemas.openxmlformats.org/officeDocument/2006/customXml" ds:itemID="{161ED013-2740-4479-A27F-2694C30DECA6}"/>
</file>

<file path=customXml/itemProps3.xml><?xml version="1.0" encoding="utf-8"?>
<ds:datastoreItem xmlns:ds="http://schemas.openxmlformats.org/officeDocument/2006/customXml" ds:itemID="{43B95BA8-5737-4BD2-8D5C-61622C91AAF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Texas Comptroller of Public Accounts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Local-A</dc:creator>
  <cp:keywords/>
  <dc:description/>
  <cp:lastModifiedBy/>
  <cp:revision/>
  <dcterms:created xsi:type="dcterms:W3CDTF">2015-12-14T16:26:35Z</dcterms:created>
  <dcterms:modified xsi:type="dcterms:W3CDTF">2026-04-23T18:18:54Z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0x010100BAAE5504A814F04D807313083AC25604</vt:lpwstr>
  </property>
  <property fmtid="{D5CDD505-2E9C-101B-9397-08002B2CF9AE}" pid="3" name="MediaServiceImageTags">
    <vt:lpwstr/>
  </property>
  <property fmtid="{D5CDD505-2E9C-101B-9397-08002B2CF9AE}" pid="4" name="_ExtendedDescription">
    <vt:lpwstr/>
  </property>
</Properties>
</file>