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cstx.sharepoint.com/teams/FiscalServices-AccountingOperations/Shared Documents/Financial Reporting/Annual Report/FY24 Annual Report/Star Transparency Award/Pension Information/Data - FY24/"/>
    </mc:Choice>
  </mc:AlternateContent>
  <xr:revisionPtr revIDLastSave="2" documentId="8_{69ADFF13-39F7-4FCF-B408-FD643D3D47AA}" xr6:coauthVersionLast="47" xr6:coauthVersionMax="47" xr10:uidLastSave="{023A8022-96F5-4670-A656-15B85CEA5328}"/>
  <bookViews>
    <workbookView xWindow="-120" yWindow="-120" windowWidth="29040" windowHeight="15720" xr2:uid="{2E325E6B-7571-4727-83A1-10F4F9FF22BA}"/>
  </bookViews>
  <sheets>
    <sheet name="Sheet1" sheetId="1" r:id="rId1"/>
  </sheets>
  <definedNames>
    <definedName name="_xlnm.Print_Area" localSheetId="0">Sheet1!$A$1:$L$10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<sst xmlns="http://schemas.openxmlformats.org/spreadsheetml/2006/main" count="14" uniqueCount="14">
  <si>
    <t>Additions</t>
  </si>
  <si>
    <t>Deductions</t>
  </si>
  <si>
    <t>Year</t>
  </si>
  <si>
    <t>Fiduciary Net Position (Jan 1)</t>
  </si>
  <si>
    <t>Net Investment Income Credited to Municipality</t>
  </si>
  <si>
    <t>Other Net Investment Income</t>
  </si>
  <si>
    <t>Employer Contributions</t>
  </si>
  <si>
    <t>Plan Member Contributions</t>
  </si>
  <si>
    <t>Service Retirement Benefits</t>
  </si>
  <si>
    <t>Partial Lump Sum Distributions</t>
  </si>
  <si>
    <t>Refunds of Contributions</t>
  </si>
  <si>
    <t>Administrative Expenses</t>
  </si>
  <si>
    <t>Other Activity</t>
  </si>
  <si>
    <t>Fiduciary Net Position (Dec 31)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</si>
</sst>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Fill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39BA-ADA4-419D-B351-F93F8ACC2465}">
  <sheetPr>
    <tabColor rgb="FF00B050"/>
    <pageSetUpPr fitToPage="1"/>
  </sheetPr>
  <dimension ref="A1:L18"/>
  <sheetViews>
    <sheetView tabSelected="1" workbookViewId="0">
      <selection activeCell="J19" sqref="J19"/>
    </sheetView>
  </sheetViews>
  <sheetFormatPr defaultRowHeight="15" x14ac:dyDescent="0.25"/>
  <cols>
    <col min="1" max="1" width="6" bestFit="1" customWidth="1"/>
    <col min="2" max="2" width="15.28515625" bestFit="1" customWidth="1"/>
    <col min="3" max="3" width="15" bestFit="1" customWidth="1"/>
    <col min="4" max="4" width="11.140625" bestFit="1" customWidth="1"/>
    <col min="5" max="6" width="13.28515625" bestFit="1" customWidth="1"/>
    <col min="7" max="7" width="15" bestFit="1" customWidth="1"/>
    <col min="8" max="8" width="12.42578125" customWidth="1"/>
    <col min="9" max="9" width="13.28515625" bestFit="1" customWidth="1"/>
    <col min="10" max="10" width="14.28515625" bestFit="1" customWidth="1"/>
    <col min="11" max="11" width="9.7109375" bestFit="1" customWidth="1"/>
    <col min="12" max="12" width="22.7109375" bestFit="1" customWidth="1"/>
  </cols>
  <sheetData>
    <row r="1" spans="1:12" s="1" customFormat="1" ht="15.75" thickBot="1" x14ac:dyDescent="0.3">
      <c r="C1" s="13" t="s">
        <v>0</v>
      </c>
      <c r="D1" s="14"/>
      <c r="E1" s="14"/>
      <c r="F1" s="15"/>
      <c r="G1" s="14" t="s">
        <v>1</v>
      </c>
      <c r="H1" s="14"/>
      <c r="I1" s="14"/>
      <c r="J1" s="14"/>
      <c r="K1" s="15"/>
    </row>
    <row r="2" spans="1:12" s="7" customFormat="1" ht="75.75" thickBot="1" x14ac:dyDescent="0.3">
      <c r="A2" s="2" t="s">
        <v>2</v>
      </c>
      <c r="B2" s="3" t="s">
        <v>3</v>
      </c>
      <c r="C2" s="2" t="s">
        <v>4</v>
      </c>
      <c r="D2" s="4" t="s">
        <v>5</v>
      </c>
      <c r="E2" s="4" t="s">
        <v>6</v>
      </c>
      <c r="F2" s="5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5" t="s">
        <v>12</v>
      </c>
      <c r="L2" s="6" t="s">
        <v>13</v>
      </c>
    </row>
    <row r="3" spans="1:12" x14ac:dyDescent="0.25">
      <c r="A3" s="8">
        <v>2015</v>
      </c>
      <c r="B3" s="9">
        <v>211564053</v>
      </c>
      <c r="C3" s="9">
        <v>125266</v>
      </c>
      <c r="D3" s="9">
        <v>186915</v>
      </c>
      <c r="E3" s="9">
        <v>6435064</v>
      </c>
      <c r="F3" s="9">
        <v>3420245</v>
      </c>
      <c r="G3" s="9">
        <v>7103028</v>
      </c>
      <c r="H3" s="9">
        <v>2002621</v>
      </c>
      <c r="I3" s="9">
        <v>506640</v>
      </c>
      <c r="J3" s="9">
        <v>190146</v>
      </c>
      <c r="K3" s="9">
        <v>9391</v>
      </c>
      <c r="L3" s="9">
        <f>B3+(SUM(C3:F3))-(SUM(G3:K3))</f>
        <v>211919717</v>
      </c>
    </row>
    <row r="4" spans="1:12" x14ac:dyDescent="0.25">
      <c r="A4" s="8">
        <v>2016</v>
      </c>
      <c r="B4" s="9">
        <v>211919717</v>
      </c>
      <c r="C4" s="9">
        <v>14322932</v>
      </c>
      <c r="D4" s="10">
        <v>130277</v>
      </c>
      <c r="E4" s="10">
        <v>6465626</v>
      </c>
      <c r="F4" s="10">
        <v>3542203</v>
      </c>
      <c r="G4" s="9">
        <v>7919825</v>
      </c>
      <c r="H4" s="10">
        <v>1605665</v>
      </c>
      <c r="I4" s="10">
        <v>529749</v>
      </c>
      <c r="J4" s="10">
        <v>161748</v>
      </c>
      <c r="K4" s="10">
        <v>8715</v>
      </c>
      <c r="L4" s="9">
        <f>B4+(SUM(C4:F4))-(SUM(G4:K4))</f>
        <v>226155053</v>
      </c>
    </row>
    <row r="5" spans="1:12" x14ac:dyDescent="0.25">
      <c r="A5" s="8">
        <v>2017</v>
      </c>
      <c r="B5" s="9">
        <v>226024776</v>
      </c>
      <c r="C5" s="11">
        <v>31325172</v>
      </c>
      <c r="D5" s="10">
        <v>1986386</v>
      </c>
      <c r="E5" s="10">
        <v>7223267</v>
      </c>
      <c r="F5" s="10">
        <v>3773603</v>
      </c>
      <c r="G5" s="9">
        <v>8652222</v>
      </c>
      <c r="H5" s="10">
        <v>1771750</v>
      </c>
      <c r="I5" s="10">
        <v>404129</v>
      </c>
      <c r="J5" s="10">
        <v>162346</v>
      </c>
      <c r="K5" s="10">
        <v>8228</v>
      </c>
      <c r="L5" s="9">
        <f>B5+(SUM(C5:F5))-(SUM(G5:K5))</f>
        <v>259334529</v>
      </c>
    </row>
    <row r="6" spans="1:12" x14ac:dyDescent="0.25">
      <c r="A6" s="8">
        <v>2018</v>
      </c>
      <c r="B6" s="9">
        <v>257348143</v>
      </c>
      <c r="C6" s="11">
        <v>-7826797</v>
      </c>
      <c r="D6" s="10">
        <v>118436</v>
      </c>
      <c r="E6" s="10">
        <v>7621669</v>
      </c>
      <c r="F6" s="10">
        <v>3998020</v>
      </c>
      <c r="G6" s="9">
        <v>9726553</v>
      </c>
      <c r="H6" s="10">
        <v>1982990</v>
      </c>
      <c r="I6" s="10">
        <v>530465</v>
      </c>
      <c r="J6" s="10">
        <v>148986</v>
      </c>
      <c r="K6" s="10">
        <v>7784</v>
      </c>
      <c r="L6" s="9">
        <f>B6+(SUM(C6:F6))-(SUM(G6:K6))</f>
        <v>248862693</v>
      </c>
    </row>
    <row r="7" spans="1:12" x14ac:dyDescent="0.25">
      <c r="A7" s="8">
        <v>2019</v>
      </c>
      <c r="B7" s="9">
        <v>248862693</v>
      </c>
      <c r="C7" s="11">
        <v>37921436</v>
      </c>
      <c r="D7" s="10">
        <v>549970</v>
      </c>
      <c r="E7" s="10">
        <v>7809792</v>
      </c>
      <c r="F7" s="10">
        <v>4141556</v>
      </c>
      <c r="G7" s="9">
        <v>10659774</v>
      </c>
      <c r="H7" s="10">
        <v>1324425</v>
      </c>
      <c r="I7" s="10">
        <v>652198</v>
      </c>
      <c r="J7" s="10">
        <v>217394</v>
      </c>
      <c r="K7" s="10">
        <v>6530</v>
      </c>
      <c r="L7" s="9">
        <f>B7+(SUM(C7:F7))-SUM(G7:K7)</f>
        <v>286425126</v>
      </c>
    </row>
    <row r="8" spans="1:12" x14ac:dyDescent="0.25">
      <c r="A8" s="8">
        <v>2020</v>
      </c>
      <c r="B8" s="9">
        <v>286425126</v>
      </c>
      <c r="C8" s="11">
        <v>21097722</v>
      </c>
      <c r="D8" s="10">
        <v>641896</v>
      </c>
      <c r="E8" s="10">
        <v>8018511</v>
      </c>
      <c r="F8" s="10">
        <v>4186606</v>
      </c>
      <c r="G8" s="9">
        <v>12914064</v>
      </c>
      <c r="H8" s="10">
        <v>0</v>
      </c>
      <c r="I8" s="10">
        <v>630135</v>
      </c>
      <c r="J8" s="10">
        <v>140683</v>
      </c>
      <c r="K8" s="10">
        <v>5489</v>
      </c>
      <c r="L8" s="9">
        <f>B8+(SUM(C8:F8))-(SUM(G8:K8))</f>
        <v>306679490</v>
      </c>
    </row>
    <row r="9" spans="1:12" x14ac:dyDescent="0.25">
      <c r="A9" s="8">
        <v>2021</v>
      </c>
      <c r="B9" s="9">
        <v>306679490</v>
      </c>
      <c r="C9" s="11">
        <v>37123925</v>
      </c>
      <c r="D9" s="10">
        <v>2857594</v>
      </c>
      <c r="E9" s="10">
        <v>9759755</v>
      </c>
      <c r="F9" s="10">
        <v>4326731</v>
      </c>
      <c r="G9" s="9">
        <v>13701386</v>
      </c>
      <c r="H9" s="10">
        <v>0</v>
      </c>
      <c r="I9" s="10">
        <v>518433</v>
      </c>
      <c r="J9" s="10">
        <v>184986</v>
      </c>
      <c r="K9" s="10">
        <v>1267</v>
      </c>
      <c r="L9" s="9">
        <f>B9+(SUM(C9:F9))-(SUM(G9:K9))</f>
        <v>346341423</v>
      </c>
    </row>
    <row r="10" spans="1:12" x14ac:dyDescent="0.25">
      <c r="A10" s="8">
        <v>2022</v>
      </c>
      <c r="B10" s="9">
        <v>346343955</v>
      </c>
      <c r="C10" s="11">
        <v>-25214455</v>
      </c>
      <c r="D10" s="10">
        <v>-67357</v>
      </c>
      <c r="E10" s="10">
        <v>10280708</v>
      </c>
      <c r="F10" s="10">
        <v>4707070</v>
      </c>
      <c r="G10" s="9">
        <v>14668056</v>
      </c>
      <c r="H10" s="10">
        <v>0</v>
      </c>
      <c r="I10" s="10">
        <v>686528</v>
      </c>
      <c r="J10" s="10">
        <v>218774</v>
      </c>
      <c r="K10" s="10">
        <v>-261063</v>
      </c>
      <c r="L10" s="9">
        <f>B10+(SUM(C10:F10))-(SUM(G10:K10))</f>
        <v>320737626</v>
      </c>
    </row>
    <row r="11" spans="1:12" x14ac:dyDescent="0.25">
      <c r="A11" s="8">
        <v>2023</v>
      </c>
      <c r="B11" s="9">
        <v>320737625</v>
      </c>
      <c r="C11" s="11">
        <v>37118994</v>
      </c>
      <c r="D11" s="10">
        <v>0</v>
      </c>
      <c r="E11" s="10">
        <v>12446091</v>
      </c>
      <c r="F11" s="10">
        <v>5099559</v>
      </c>
      <c r="G11" s="9">
        <v>16791712</v>
      </c>
      <c r="H11" s="10">
        <v>0</v>
      </c>
      <c r="I11" s="10">
        <v>817758</v>
      </c>
      <c r="J11" s="10">
        <v>236160</v>
      </c>
      <c r="K11" s="10">
        <v>1650</v>
      </c>
      <c r="L11" s="9">
        <f>B11+(SUM(C11:F11))-(SUM(G11:K11))</f>
        <v>357554989</v>
      </c>
    </row>
    <row r="12" spans="1:12" x14ac:dyDescent="0.25">
      <c r="G12" s="9"/>
    </row>
    <row r="13" spans="1:12" x14ac:dyDescent="0.25">
      <c r="B13" s="12"/>
      <c r="G13" s="9"/>
    </row>
    <row r="14" spans="1:12" x14ac:dyDescent="0.25">
      <c r="G14" s="9"/>
    </row>
    <row r="15" spans="1:12" x14ac:dyDescent="0.25">
      <c r="B15" s="12"/>
      <c r="G15" s="9"/>
    </row>
    <row r="16" spans="1:12" x14ac:dyDescent="0.25">
      <c r="G16" s="9"/>
    </row>
    <row r="17" spans="7:7" x14ac:dyDescent="0.25">
      <c r="G17" s="9"/>
    </row>
    <row r="18" spans="7:7" x14ac:dyDescent="0.25">
      <c r="G18" s="9"/>
    </row>
  </sheetData>
  <mergeCells count="2">
    <mergeCell ref="C1:F1"/>
    <mergeCell ref="G1:K1"/>
  </mergeCells>
  <pageMargins left="0.7" right="0.7" top="0.75" bottom="0.75" header="0.3" footer="0.3"/>
  <pageSetup scale="80" fitToHeight="0" orientation="landscape" r:id="rId1"/>
  <ignoredErrors>
    <ignoredError sqref="L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d56489-a930-4c67-a376-a8a7eb416f16">
      <Terms xmlns="http://schemas.microsoft.com/office/infopath/2007/PartnerControls"/>
    </lcf76f155ced4ddcb4097134ff3c332f>
    <TaxCatchAll xmlns="bf80a19f-bd02-4c0f-b515-5846e911409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AE5504A814F04D807313083AC25604" ma:contentTypeVersion="12" ma:contentTypeDescription="Create a new document." ma:contentTypeScope="" ma:versionID="565b1b981c6e473313b4e81def0bbd71">
  <xsd:schema xmlns:xsd="http://www.w3.org/2001/XMLSchema" xmlns:xs="http://www.w3.org/2001/XMLSchema" xmlns:p="http://schemas.microsoft.com/office/2006/metadata/properties" xmlns:ns2="83d56489-a930-4c67-a376-a8a7eb416f16" xmlns:ns3="bf80a19f-bd02-4c0f-b515-5846e911409c" targetNamespace="http://schemas.microsoft.com/office/2006/metadata/properties" ma:root="true" ma:fieldsID="14f761257e84d3b951d61662dbca39b8" ns2:_="" ns3:_="">
    <xsd:import namespace="83d56489-a930-4c67-a376-a8a7eb416f16"/>
    <xsd:import namespace="bf80a19f-bd02-4c0f-b515-5846e9114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56489-a930-4c67-a376-a8a7eb416f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0e71602-5a44-40d1-b6b9-3305a7c2c1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0a19f-bd02-4c0f-b515-5846e911409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d9b68d7-b34a-4942-92f5-ab44399211d5}" ma:internalName="TaxCatchAll" ma:showField="CatchAllData" ma:web="bf80a19f-bd02-4c0f-b515-5846e9114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75F1A9-F25A-47CE-A653-07491CD85DFF}">
  <ds:schemaRefs>
    <ds:schemaRef ds:uri="http://schemas.microsoft.com/office/2006/metadata/properties"/>
    <ds:schemaRef ds:uri="http://schemas.microsoft.com/office/infopath/2007/PartnerControls"/>
    <ds:schemaRef ds:uri="83d56489-a930-4c67-a376-a8a7eb416f16"/>
    <ds:schemaRef ds:uri="bf80a19f-bd02-4c0f-b515-5846e911409c"/>
  </ds:schemaRefs>
</ds:datastoreItem>
</file>

<file path=customXml/itemProps2.xml><?xml version="1.0" encoding="utf-8"?>
<ds:datastoreItem xmlns:ds="http://schemas.openxmlformats.org/officeDocument/2006/customXml" ds:itemID="{BB0B7A5C-5B55-40E5-9D87-EF820CD3E2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974027-0A8A-434D-8041-233C96DB3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d56489-a930-4c67-a376-a8a7eb416f16"/>
    <ds:schemaRef ds:uri="bf80a19f-bd02-4c0f-b515-5846e9114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College Station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Dorsey</dc:creator>
  <cp:lastModifiedBy>Anita Dorsey</cp:lastModifiedBy>
  <dcterms:created xsi:type="dcterms:W3CDTF">2025-03-07T23:11:54Z</dcterms:created>
  <dcterms:modified xsi:type="dcterms:W3CDTF">2025-03-07T23:24:29Z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0x010100BAAE5504A814F04D807313083AC25604</vt:lpwstr>
  </property>
  <property fmtid="{D5CDD505-2E9C-101B-9397-08002B2CF9AE}" pid="3" name="MediaServiceImageTags">
    <vt:lpwstr/>
  </property>
</Properties>
</file>